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1"/>
  <workbookPr/>
  <mc:AlternateContent xmlns:mc="http://schemas.openxmlformats.org/markup-compatibility/2006">
    <mc:Choice Requires="x15">
      <x15ac:absPath xmlns:x15ac="http://schemas.microsoft.com/office/spreadsheetml/2010/11/ac" url="C:\Users\windows\Desktop\Yenilenen Formlar\Form Numarası Değiştirilenler\6-SGDB\"/>
    </mc:Choice>
  </mc:AlternateContent>
  <xr:revisionPtr revIDLastSave="0" documentId="13_ncr:1_{95FD02B5-431E-4F31-8583-FA7AA12E33D9}" xr6:coauthVersionLast="47" xr6:coauthVersionMax="47" xr10:uidLastSave="{00000000-0000-0000-0000-000000000000}"/>
  <bookViews>
    <workbookView xWindow="-108" yWindow="-108" windowWidth="23256" windowHeight="12576" xr2:uid="{00000000-000D-0000-FFFF-FFFF00000000}"/>
  </bookViews>
  <sheets>
    <sheet name="Sayfa 1" sheetId="2" r:id="rId1"/>
  </sheets>
  <definedNames>
    <definedName name="_xlnm.Print_Area" localSheetId="0">'Sayfa 1'!$A$1:$K$78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2" l="1"/>
  <c r="G46" i="2"/>
  <c r="G45" i="2"/>
  <c r="G43" i="2"/>
  <c r="J43" i="2" s="1"/>
  <c r="G51" i="2"/>
  <c r="J51" i="2" s="1"/>
  <c r="J52" i="2" s="1"/>
  <c r="G50" i="2"/>
  <c r="F48" i="2"/>
  <c r="J46" i="2"/>
  <c r="F42" i="2"/>
  <c r="G41" i="2"/>
  <c r="J41" i="2" s="1"/>
  <c r="G40" i="2"/>
  <c r="J40" i="2" s="1"/>
  <c r="G39" i="2"/>
  <c r="J39" i="2" s="1"/>
  <c r="G38" i="2"/>
  <c r="J38" i="2" s="1"/>
  <c r="G37" i="2"/>
  <c r="J37" i="2" s="1"/>
  <c r="G36" i="2"/>
  <c r="J36" i="2" s="1"/>
  <c r="G35" i="2"/>
  <c r="J35" i="2" s="1"/>
  <c r="G34" i="2"/>
  <c r="J34" i="2" s="1"/>
  <c r="G33" i="2"/>
  <c r="J33" i="2" s="1"/>
  <c r="G32" i="2"/>
  <c r="J32" i="2" s="1"/>
  <c r="G31" i="2"/>
  <c r="J31" i="2" s="1"/>
  <c r="G30" i="2"/>
  <c r="J30" i="2" s="1"/>
  <c r="G29" i="2"/>
  <c r="J29" i="2" s="1"/>
  <c r="G28" i="2"/>
  <c r="J28" i="2" s="1"/>
  <c r="G27" i="2"/>
  <c r="J27" i="2" s="1"/>
  <c r="G26" i="2"/>
  <c r="J26" i="2" s="1"/>
  <c r="G25" i="2"/>
  <c r="J25" i="2" s="1"/>
  <c r="G24" i="2"/>
  <c r="J24" i="2" s="1"/>
  <c r="G23" i="2"/>
  <c r="J23" i="2" s="1"/>
  <c r="G52" i="2" l="1"/>
  <c r="G42" i="2"/>
  <c r="G48" i="2"/>
  <c r="J45" i="2"/>
  <c r="J48" i="2" s="1"/>
  <c r="J42" i="2"/>
  <c r="F53" i="2" l="1"/>
</calcChain>
</file>

<file path=xl/sharedStrings.xml><?xml version="1.0" encoding="utf-8"?>
<sst xmlns="http://schemas.openxmlformats.org/spreadsheetml/2006/main" count="107" uniqueCount="88">
  <si>
    <t>A-PERSONEL BİLGİLERİ</t>
  </si>
  <si>
    <t>Harcama Birimi Adı</t>
  </si>
  <si>
    <t>Muhasebe Birimi Adı</t>
  </si>
  <si>
    <t>Borçlunun Adı Soyadı</t>
  </si>
  <si>
    <t>Sicil / T.C Kimlik No</t>
  </si>
  <si>
    <t>Tebliğ Tarihi</t>
  </si>
  <si>
    <t>Adresi</t>
  </si>
  <si>
    <t>VKN</t>
  </si>
  <si>
    <t>Borcun Nedeni</t>
  </si>
  <si>
    <t>Aylık Dönemi</t>
  </si>
  <si>
    <t>Ayrılış Tarihi</t>
  </si>
  <si>
    <t>Faiz Başlangıç Tarihi</t>
  </si>
  <si>
    <t>Gelir Vergisi İstisnası</t>
  </si>
  <si>
    <t>B- AYLIK BİLGİLERİ</t>
  </si>
  <si>
    <t>ÖDENEN a</t>
  </si>
  <si>
    <t>HAK EDİLEN b=(a/Ödemenin yapıldığı aydaki gün sayısı)*Çalışılan gün sayısı</t>
  </si>
  <si>
    <t>HAK EDİLMEYEN c=(a-b)</t>
  </si>
  <si>
    <t>I-HAK EDİLEN VE HAK EDİLMEYEN AYLIK TUTARLARI</t>
  </si>
  <si>
    <t>Taban Aylığı</t>
  </si>
  <si>
    <t>Kıdem Aylığı</t>
  </si>
  <si>
    <t>Yan Ödeme</t>
  </si>
  <si>
    <t>Özel Hizmet Tazminatı</t>
  </si>
  <si>
    <t>Üniversite Ödeneği</t>
  </si>
  <si>
    <t>Geliştirme Ödeneği</t>
  </si>
  <si>
    <t>TOPLAM</t>
  </si>
  <si>
    <t>(1)</t>
  </si>
  <si>
    <t>II-EMEKLİ KESENEKLERİ/SİGORTA PRİMLERİ***</t>
  </si>
  <si>
    <t>Emekli Kes./Sigorta Primi(Devlet/İşveren Payı)</t>
  </si>
  <si>
    <t>Emekli Kes.Karş. (%100)</t>
  </si>
  <si>
    <t>Genel Sağlık Sigortası Primi (Devlet/İşveren Payı)</t>
  </si>
  <si>
    <t>(2)</t>
  </si>
  <si>
    <t>Kesilen Vergi Tutarı</t>
  </si>
  <si>
    <t>Kesilmesi Gereken Vergi Tutarı</t>
  </si>
  <si>
    <t>Yersiz Kesilen Vergi Tutarı</t>
  </si>
  <si>
    <t>III- VERGİ KESİNTİLERİ</t>
  </si>
  <si>
    <t>Gelir Vergisi****</t>
  </si>
  <si>
    <t>Damga Vergisi*****</t>
  </si>
  <si>
    <t>(3)</t>
  </si>
  <si>
    <t>IV- HESAPLANAN BORÇ TUTARI</t>
  </si>
  <si>
    <t>(1+2)-3******</t>
  </si>
  <si>
    <t xml:space="preserve"> Aylık Tutar</t>
  </si>
  <si>
    <t>Ek Gösterge Aylığı</t>
  </si>
  <si>
    <t>Makam Tazminatı</t>
  </si>
  <si>
    <t>Ek Tazminat(28/B)</t>
  </si>
  <si>
    <t xml:space="preserve">Ek Ödeme(666 KHK) </t>
  </si>
  <si>
    <t>Yükseköğretim Tazminatı</t>
  </si>
  <si>
    <t>Eğitim Öğretim Ödeneği</t>
  </si>
  <si>
    <t>İdari Görev Ödeneği</t>
  </si>
  <si>
    <t>Akademik Teşvik Ödeneği</t>
  </si>
  <si>
    <t>Aile ve Çocuk Yardımı</t>
  </si>
  <si>
    <t>Dil Tazminatı</t>
  </si>
  <si>
    <t>Sendika Toplu Sözleşme Primi</t>
  </si>
  <si>
    <t>İlave Ödeme</t>
  </si>
  <si>
    <t>Çalışılan Gün Sayısı</t>
  </si>
  <si>
    <r>
      <rPr>
        <b/>
        <sz val="14"/>
        <color rgb="FFFF0000"/>
        <rFont val="Calibri"/>
        <family val="2"/>
        <charset val="162"/>
        <scheme val="minor"/>
      </rPr>
      <t>DİKKAT:</t>
    </r>
    <r>
      <rPr>
        <sz val="14"/>
        <color theme="1"/>
        <rFont val="Calibri"/>
        <family val="2"/>
        <scheme val="minor"/>
      </rPr>
      <t xml:space="preserve"> </t>
    </r>
    <r>
      <rPr>
        <sz val="13"/>
        <color theme="1"/>
        <rFont val="Calibri"/>
        <family val="2"/>
        <charset val="162"/>
        <scheme val="minor"/>
      </rPr>
      <t>Hesaplama yapılırken ilgili kişi kaç gün çalışmışsa</t>
    </r>
    <r>
      <rPr>
        <b/>
        <sz val="13"/>
        <color theme="1"/>
        <rFont val="Calibri"/>
        <family val="2"/>
        <charset val="162"/>
        <scheme val="minor"/>
      </rPr>
      <t xml:space="preserve"> "Çalışılan Gün Sayısı"</t>
    </r>
    <r>
      <rPr>
        <sz val="13"/>
        <color theme="1"/>
        <rFont val="Calibri"/>
        <family val="2"/>
        <charset val="162"/>
        <scheme val="minor"/>
      </rPr>
      <t xml:space="preserve"> kısmına yazılacak, ardından </t>
    </r>
    <r>
      <rPr>
        <b/>
        <sz val="13"/>
        <color theme="1"/>
        <rFont val="Calibri"/>
        <family val="2"/>
        <charset val="162"/>
        <scheme val="minor"/>
      </rPr>
      <t>"ÖDENEN(a)"</t>
    </r>
    <r>
      <rPr>
        <sz val="13"/>
        <color theme="1"/>
        <rFont val="Calibri"/>
        <family val="2"/>
        <charset val="162"/>
        <scheme val="minor"/>
      </rPr>
      <t xml:space="preserve"> bilgileri girildikten sonra</t>
    </r>
    <r>
      <rPr>
        <b/>
        <sz val="13"/>
        <color theme="1"/>
        <rFont val="Calibri"/>
        <family val="2"/>
        <charset val="162"/>
        <scheme val="minor"/>
      </rPr>
      <t xml:space="preserve"> "HAK EDİLEN(b)"</t>
    </r>
    <r>
      <rPr>
        <sz val="13"/>
        <color theme="1"/>
        <rFont val="Calibri"/>
        <family val="2"/>
        <charset val="162"/>
        <scheme val="minor"/>
      </rPr>
      <t xml:space="preserve"> ve </t>
    </r>
    <r>
      <rPr>
        <b/>
        <sz val="13"/>
        <color theme="1"/>
        <rFont val="Calibri"/>
        <family val="2"/>
        <charset val="162"/>
        <scheme val="minor"/>
      </rPr>
      <t>"HAK EDİLMEYEN(c)"</t>
    </r>
    <r>
      <rPr>
        <sz val="13"/>
        <color theme="1"/>
        <rFont val="Calibri"/>
        <family val="2"/>
        <charset val="162"/>
        <scheme val="minor"/>
      </rPr>
      <t xml:space="preserve"> bilgileri otomatik olarak yansıtılacaktır.</t>
    </r>
  </si>
  <si>
    <t>* Aile yardımı (Eş ve çocuk için) ile toplu sözleşme ikramiyesi kıst çalışılan ayda tam olarak dikkate alınır ve kamu görevlisinden geri alınmaz.</t>
  </si>
  <si>
    <t>** Tabloda yer alan aylık unsurlarından ilgili mevzuatı uyarınca kamu görevlisine ödenenler doldurulur. Tabloda yer almamakla birlikte, kamu görevlisine aylık, ödenek, zam ve tazminatlar gibi başka unsurlardan da ödeme yapılması halinde bu unsurlar da borçlandırmaya dâhil edilir.</t>
  </si>
  <si>
    <t>*** 5510 sayılı Kanunun yürürlüğe girdiği tarihten sonra bu Kanunun 4 üncü maddesinin birinci fıkrasının (c) bendi kapsamında ilk defa sigortalı sayılanlara ilişkin olarak;</t>
  </si>
  <si>
    <t>a) Sosyal Güvenlik Kurumuna aylık prim ve hizmet belgesinin verilmesi (ödemenin gerçekleştirilmiş olması zorunluluğu da dikkate alınarak) durumunda, tam olarak gönderilen primlerin çalışılmayan süreye ait kısmı Kurum tarafından iade edildiğinde; işveren payının gelir kaydedilmesi ve kişi payının ise gelir vergisi yönüyle değerlendirilerek ilgili kamu görevlisine iade edilmesi gerekir.</t>
  </si>
  <si>
    <t>b) Sosyal Güvenlik Kurumuna aylık prim ve hizmet belgesinin henüz verilmemiş olması (ödemenin de yapılmaması gerektiği hususu dikkate alınarak) durumunda ise çalışılmayan süreye ait işveren payı gelir kaydedilir. Kişi payı ise gelir vergisi yönüyle değerlendirilerek kişiden geri alınacak borç miktarını azaltıcı tutar olarak dikkate alınır.</t>
  </si>
  <si>
    <t>c) Aylıksız izne ayrılma sebebiyle çalışılmayan süreye ait genel sağlık sigortası priminin tamamının devlet tarafından karşılanacağı durumlarda;</t>
  </si>
  <si>
    <t>1) Sosyal Güvenlik Kurumuna aylık prim ve hizmet belgesinin verilmesi (ödemenin gerçekleştirilmiş olması zorunluluğu da dikkate alınarak) durumunda, ilave gönderilmesi gereken genel sağlık sigortası prim tutarı, Kurumun iade edeceği sosyal sigorta primi işveren payından mahsup edilir.</t>
  </si>
  <si>
    <t>2) Sosyal Güvenlik Kurumuna aylık prim ve hizmet belgesinin henüz verilmemiş olması (ödemenin de yapılmaması gerektiği hususu dikkate alınarak) durumunda ise devlet tarafından karşılanacak genel sağlık sigortası primi tespit edilerek Kuruma bildirim yapılır.</t>
  </si>
  <si>
    <t>**** Görevinden ayrılan personelin kıst maaşının hesaplanmasında, ay kesirleri tam ay sayılmak suretiyle gelir vergisi istisnası tam olarak esas alınacak, gelir vergisi istisnasında kıst hesaplama yapılmayacaktır. Ancak, kişinin yararlanacağı gelir vergisi istisna tutarı ilgili ayda kişiden kesilen gelir vergisi tutarını geçemeyecektir.</t>
  </si>
  <si>
    <t xml:space="preserve"> Aylığın hak edilen kısmına isabet eden gelir vergisi tutarının, yararlanılması gereken gelir vergisi istisnası tutarından;</t>
  </si>
  <si>
    <t>a) Küçük veya eşit olması halinde, vergi istisnası sonrası gelir vergisinin (kişinin maaşından kesilen gelir vergisinin),</t>
  </si>
  <si>
    <t xml:space="preserve">b) Büyük olması halinde ise peşin aldığı maaşın vergi istisnası sonrası gelir vergisi ile hak ettiği maaştan hesaplanan vergi istisnası sonrası gelir vergisi tutarı arasındaki farkın,kişiden geri alınacak borç miktarını azaltıcı tutar olarak dikkate alınması gerekir. </t>
  </si>
  <si>
    <t>Gerçekleştirme Görevlisi              Ad/Soyad                                      Ünvan</t>
  </si>
  <si>
    <t>***** 488 sayılı Damga Vergisi Kanununa göre, verginin konusunu Kanuna ekli (1) sayılı Tabloda yazılı kağıtlar oluşturduğundan, Kanuna ekli listedeki usulüne uygun düzenlenmiş ve imzalanmış kağıtlar için vergiyi doğuran olay gerçekleşmiş olacaktır. Bu nedenle, damga vergisinin tamamının “kesilmesi gereken vergi tutarı” olarak dikkate alınması gerekir.</t>
  </si>
  <si>
    <t xml:space="preserve">****** Genel bütçeli kamu idareleri dışındaki kamu idarelerinde, kamu görevlisine peşin ödeme yapılırken kesilen vergiler kişinin borcunu düşüren unsur olarak dikkate alınmaz. Ancak, verginin henüz vergi dairesine ödenmediği durumlarda bu tutar, ilgili hesabında kayıtlı vergi tutarından kişinin borcuna mahsuben ret ve iade edilebilir. Aksi durumda vergi dairesine fazla veya yersiz ödenen vergiler için kişi tarafından vergi dairesinden ret ve iade talebinde bulunulabilir.
</t>
  </si>
  <si>
    <t>Aile ve Çocuk Yardımı*</t>
  </si>
  <si>
    <t>Sendika Toplu Sözleşme Primi*</t>
  </si>
  <si>
    <t>A.İ.Ç.Ü. STRATEJİ GELİŞTİRME DAİRE BAŞKANLIĞI</t>
  </si>
  <si>
    <t>İlave Ödeme (375 SK.40)</t>
  </si>
  <si>
    <t>AYLIKLARDAN GERİ ALINACAK TUTARI HESAPLAMA TABLOSU ( 5434 TABİ PERSONELLER İÇİN )</t>
  </si>
  <si>
    <t>Doküman No</t>
  </si>
  <si>
    <t>İlk Yayın Tarihi</t>
  </si>
  <si>
    <t>Revizyon Tarihi</t>
  </si>
  <si>
    <t>Revizyon No</t>
  </si>
  <si>
    <t>Sayfa No</t>
  </si>
  <si>
    <t>HAZIRLAYAN</t>
  </si>
  <si>
    <t>KONTROL EDEN</t>
  </si>
  <si>
    <t>ONAYLAYAN</t>
  </si>
  <si>
    <t>AYLIKLARDAN GERİ ALINACAK TUTARI HESAPLAMA CETVELİ FORMU
( 5434 TABİ PERSONELLER İÇİN )</t>
  </si>
  <si>
    <t>-</t>
  </si>
  <si>
    <t>1/1</t>
  </si>
  <si>
    <t>Harcama Yetkilisi 
Ad/Soyad
Ünvan</t>
  </si>
  <si>
    <t>FR-645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</si>
</sst>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charset val="162"/>
      <scheme val="minor"/>
    </font>
    <font>
      <sz val="12"/>
      <name val="Calibri Light"/>
      <family val="2"/>
      <charset val="162"/>
      <scheme val="major"/>
    </font>
    <font>
      <sz val="14"/>
      <color theme="1"/>
      <name val="Calibri"/>
      <family val="2"/>
      <scheme val="minor"/>
    </font>
    <font>
      <sz val="14"/>
      <color theme="1"/>
      <name val="Calibri"/>
      <family val="2"/>
      <charset val="162"/>
      <scheme val="minor"/>
    </font>
    <font>
      <b/>
      <sz val="14"/>
      <color rgb="FFFF0000"/>
      <name val="Calibri"/>
      <family val="2"/>
      <charset val="162"/>
      <scheme val="minor"/>
    </font>
    <font>
      <sz val="13"/>
      <color theme="1"/>
      <name val="Calibri"/>
      <family val="2"/>
      <charset val="162"/>
      <scheme val="minor"/>
    </font>
    <font>
      <b/>
      <sz val="13"/>
      <color theme="1"/>
      <name val="Calibri"/>
      <family val="2"/>
      <charset val="162"/>
      <scheme val="minor"/>
    </font>
    <font>
      <sz val="12"/>
      <color theme="1"/>
      <name val="Times New Roman"/>
      <family val="1"/>
      <charset val="162"/>
    </font>
    <font>
      <sz val="11"/>
      <color theme="1"/>
      <name val="Times New Roman"/>
      <family val="1"/>
      <charset val="162"/>
    </font>
    <font>
      <b/>
      <sz val="11"/>
      <color rgb="FFFF0000"/>
      <name val="Calibri"/>
      <family val="2"/>
      <charset val="162"/>
      <scheme val="minor"/>
    </font>
    <font>
      <sz val="12"/>
      <color theme="1"/>
      <name val="Calibri"/>
      <family val="2"/>
      <charset val="162"/>
      <scheme val="minor"/>
    </font>
    <font>
      <b/>
      <sz val="12"/>
      <color theme="1"/>
      <name val="Calibri"/>
      <family val="2"/>
      <charset val="162"/>
      <scheme val="minor"/>
    </font>
    <font>
      <b/>
      <sz val="12"/>
      <color theme="1"/>
      <name val="Times New Roman"/>
      <family val="1"/>
      <charset val="162"/>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s>
  <cellStyleXfs count="1">
    <xf numFmtId="0" fontId="0" fillId="0" borderId="0"/>
  </cellStyleXfs>
  <cellXfs count="122">
    <xf numFmtId="0" fontId="0" fillId="0" borderId="0" xfId="0"/>
    <xf numFmtId="4" fontId="2" fillId="0" borderId="2" xfId="0" applyNumberFormat="1" applyFont="1" applyBorder="1" applyAlignment="1" applyProtection="1">
      <alignment vertical="center"/>
      <protection locked="0"/>
    </xf>
    <xf numFmtId="49" fontId="0" fillId="0" borderId="0" xfId="0" applyNumberFormat="1"/>
    <xf numFmtId="0" fontId="0" fillId="0" borderId="0" xfId="0" applyAlignment="1">
      <alignment horizontal="right"/>
    </xf>
    <xf numFmtId="0" fontId="1" fillId="0" borderId="0" xfId="0" applyFont="1" applyAlignment="1">
      <alignment wrapText="1"/>
    </xf>
    <xf numFmtId="0" fontId="0" fillId="0" borderId="0" xfId="0" applyAlignment="1">
      <alignment horizontal="center" vertical="center" wrapText="1"/>
    </xf>
    <xf numFmtId="0" fontId="1" fillId="0" borderId="0" xfId="0" applyFont="1" applyAlignment="1">
      <alignment horizontal="center"/>
    </xf>
    <xf numFmtId="4" fontId="1" fillId="0" borderId="0" xfId="0" applyNumberFormat="1" applyFont="1" applyAlignment="1">
      <alignment horizontal="center"/>
    </xf>
    <xf numFmtId="49" fontId="1" fillId="0" borderId="4" xfId="0" applyNumberFormat="1" applyFont="1" applyBorder="1"/>
    <xf numFmtId="49" fontId="1" fillId="0" borderId="4" xfId="0" applyNumberFormat="1" applyFont="1" applyBorder="1" applyAlignment="1">
      <alignment horizontal="left"/>
    </xf>
    <xf numFmtId="0" fontId="0" fillId="0" borderId="0" xfId="0" applyAlignment="1">
      <alignment horizontal="left"/>
    </xf>
    <xf numFmtId="0" fontId="0" fillId="0" borderId="1" xfId="0" applyBorder="1" applyAlignment="1">
      <alignment vertical="center"/>
    </xf>
    <xf numFmtId="4" fontId="0" fillId="0" borderId="23" xfId="0" applyNumberFormat="1" applyBorder="1" applyAlignment="1">
      <alignment vertical="center"/>
    </xf>
    <xf numFmtId="4" fontId="1" fillId="0" borderId="1" xfId="0" applyNumberFormat="1" applyFont="1" applyBorder="1" applyAlignment="1">
      <alignment vertical="center"/>
    </xf>
    <xf numFmtId="4" fontId="1" fillId="0" borderId="23" xfId="0" applyNumberFormat="1" applyFont="1" applyBorder="1" applyAlignment="1">
      <alignment vertical="center"/>
    </xf>
    <xf numFmtId="0" fontId="0" fillId="0" borderId="23" xfId="0" applyBorder="1" applyAlignment="1">
      <alignment vertical="center" wrapText="1"/>
    </xf>
    <xf numFmtId="0" fontId="0" fillId="0" borderId="23" xfId="0" applyBorder="1" applyAlignment="1">
      <alignment vertical="center"/>
    </xf>
    <xf numFmtId="0" fontId="1" fillId="0" borderId="5" xfId="0" applyFont="1" applyBorder="1" applyAlignment="1">
      <alignment vertical="center"/>
    </xf>
    <xf numFmtId="4" fontId="0" fillId="0" borderId="1" xfId="0" applyNumberFormat="1" applyBorder="1" applyAlignment="1">
      <alignment vertical="center"/>
    </xf>
    <xf numFmtId="0" fontId="0" fillId="0" borderId="1" xfId="0" applyBorder="1" applyAlignment="1">
      <alignment vertical="center" wrapText="1"/>
    </xf>
    <xf numFmtId="0" fontId="1" fillId="0" borderId="24" xfId="0" applyFont="1" applyBorder="1" applyAlignment="1">
      <alignment vertical="center"/>
    </xf>
    <xf numFmtId="0" fontId="0" fillId="0" borderId="1" xfId="0" applyBorder="1"/>
    <xf numFmtId="14" fontId="0" fillId="0" borderId="1" xfId="0" applyNumberFormat="1" applyBorder="1" applyAlignment="1">
      <alignment horizontal="left" vertical="center"/>
    </xf>
    <xf numFmtId="0" fontId="0" fillId="0" borderId="1" xfId="0" quotePrefix="1" applyBorder="1"/>
    <xf numFmtId="0" fontId="13" fillId="0" borderId="1" xfId="0" applyFont="1" applyBorder="1" applyAlignment="1">
      <alignment horizontal="center" vertical="center"/>
    </xf>
    <xf numFmtId="0" fontId="0" fillId="0" borderId="1" xfId="0" applyBorder="1" applyAlignment="1">
      <alignment horizont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41" xfId="0" applyFont="1" applyBorder="1" applyAlignment="1">
      <alignment horizontal="left" vertical="center" wrapText="1"/>
    </xf>
    <xf numFmtId="0" fontId="8" fillId="0" borderId="0" xfId="0" applyFont="1" applyAlignment="1">
      <alignment horizontal="left" vertical="center" wrapText="1"/>
    </xf>
    <xf numFmtId="0" fontId="8" fillId="0" borderId="4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0" fontId="9" fillId="0" borderId="1" xfId="0" applyFont="1" applyBorder="1" applyAlignment="1">
      <alignment vertical="center" wrapText="1"/>
    </xf>
    <xf numFmtId="0" fontId="8" fillId="0" borderId="5" xfId="0" applyFont="1" applyBorder="1" applyAlignment="1">
      <alignment horizontal="left" vertical="center" wrapText="1"/>
    </xf>
    <xf numFmtId="0" fontId="4"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 fillId="0" borderId="40" xfId="0" applyFont="1"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1" fillId="0" borderId="5" xfId="0" applyFont="1" applyBorder="1" applyAlignment="1">
      <alignment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0" xfId="0" applyFont="1" applyBorder="1" applyAlignment="1">
      <alignment horizontal="center" vertical="center"/>
    </xf>
    <xf numFmtId="4" fontId="1" fillId="2" borderId="30" xfId="0" applyNumberFormat="1"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4" fontId="0" fillId="0" borderId="24" xfId="0" applyNumberFormat="1" applyBorder="1" applyAlignment="1">
      <alignment vertical="center"/>
    </xf>
    <xf numFmtId="4" fontId="0" fillId="0" borderId="25" xfId="0" applyNumberFormat="1" applyBorder="1" applyAlignment="1">
      <alignment vertical="center"/>
    </xf>
    <xf numFmtId="0" fontId="1" fillId="0" borderId="22" xfId="0" applyFont="1" applyBorder="1" applyAlignment="1">
      <alignment horizontal="center"/>
    </xf>
    <xf numFmtId="0" fontId="1" fillId="0" borderId="1" xfId="0" applyFont="1" applyBorder="1" applyAlignment="1">
      <alignment horizontal="center"/>
    </xf>
    <xf numFmtId="4" fontId="1" fillId="0" borderId="1" xfId="0" applyNumberFormat="1" applyFont="1" applyBorder="1" applyAlignment="1">
      <alignment vertical="center"/>
    </xf>
    <xf numFmtId="0" fontId="1" fillId="0" borderId="1" xfId="0" applyFont="1" applyBorder="1" applyAlignment="1">
      <alignment vertical="center"/>
    </xf>
    <xf numFmtId="0" fontId="0" fillId="0" borderId="22" xfId="0" applyBorder="1" applyAlignment="1">
      <alignment horizontal="center"/>
    </xf>
    <xf numFmtId="0" fontId="0" fillId="0" borderId="1" xfId="0" applyBorder="1" applyAlignment="1">
      <alignment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4" fontId="0" fillId="0" borderId="5" xfId="0" applyNumberFormat="1" applyBorder="1" applyAlignment="1">
      <alignment vertical="center"/>
    </xf>
    <xf numFmtId="4" fontId="0" fillId="0" borderId="6" xfId="0" applyNumberFormat="1" applyBorder="1" applyAlignment="1">
      <alignment vertical="center"/>
    </xf>
    <xf numFmtId="4" fontId="0" fillId="0" borderId="7" xfId="0" applyNumberFormat="1" applyBorder="1" applyAlignment="1">
      <alignment vertical="center"/>
    </xf>
    <xf numFmtId="4" fontId="0" fillId="0" borderId="8" xfId="0" applyNumberFormat="1" applyBorder="1" applyAlignment="1">
      <alignment vertical="center"/>
    </xf>
    <xf numFmtId="4" fontId="0" fillId="0" borderId="9" xfId="0" applyNumberFormat="1" applyBorder="1" applyAlignment="1">
      <alignment vertical="center"/>
    </xf>
    <xf numFmtId="4" fontId="0" fillId="0" borderId="10" xfId="0" applyNumberFormat="1" applyBorder="1" applyAlignment="1">
      <alignment vertical="center"/>
    </xf>
    <xf numFmtId="4" fontId="0" fillId="0" borderId="11" xfId="0" applyNumberFormat="1" applyBorder="1" applyAlignment="1">
      <alignment vertical="center"/>
    </xf>
    <xf numFmtId="4" fontId="0" fillId="0" borderId="12" xfId="0" applyNumberFormat="1" applyBorder="1" applyAlignment="1">
      <alignment vertical="center"/>
    </xf>
    <xf numFmtId="4" fontId="0" fillId="0" borderId="2" xfId="0" applyNumberFormat="1" applyBorder="1" applyAlignment="1">
      <alignment vertical="center"/>
    </xf>
    <xf numFmtId="4" fontId="0" fillId="0" borderId="3" xfId="0" applyNumberFormat="1" applyBorder="1" applyAlignment="1">
      <alignment vertical="center"/>
    </xf>
    <xf numFmtId="4" fontId="0" fillId="0" borderId="4" xfId="0" applyNumberFormat="1" applyBorder="1" applyAlignment="1">
      <alignment vertical="center"/>
    </xf>
    <xf numFmtId="4" fontId="1" fillId="0" borderId="2" xfId="0" applyNumberFormat="1"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0" fillId="0" borderId="2" xfId="0" applyBorder="1" applyAlignment="1">
      <alignment horizontal="right"/>
    </xf>
    <xf numFmtId="0" fontId="0" fillId="0" borderId="4" xfId="0" applyBorder="1" applyAlignment="1">
      <alignment horizontal="right"/>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xf>
    <xf numFmtId="0" fontId="0" fillId="0" borderId="33" xfId="0" applyBorder="1" applyAlignment="1">
      <alignment horizontal="left" vertical="center"/>
    </xf>
    <xf numFmtId="0" fontId="0" fillId="0" borderId="36" xfId="0" applyBorder="1" applyAlignment="1">
      <alignment horizontal="left" vertical="center"/>
    </xf>
    <xf numFmtId="0" fontId="1" fillId="3" borderId="37" xfId="0" applyFont="1"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0" xfId="0" applyBorder="1" applyAlignment="1">
      <alignment horizontal="center" vertical="center" wrapText="1"/>
    </xf>
    <xf numFmtId="0" fontId="0" fillId="0" borderId="21" xfId="0" applyBorder="1" applyAlignment="1">
      <alignment horizontal="center" wrapText="1"/>
    </xf>
    <xf numFmtId="0" fontId="0" fillId="0" borderId="23" xfId="0" applyBorder="1" applyAlignment="1">
      <alignment horizontal="center" wrapText="1"/>
    </xf>
    <xf numFmtId="0" fontId="0" fillId="0" borderId="22"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23" xfId="0" applyBorder="1" applyAlignment="1">
      <alignment horizontal="left" vertical="center"/>
    </xf>
    <xf numFmtId="49" fontId="0" fillId="0" borderId="1" xfId="0" applyNumberFormat="1" applyBorder="1" applyAlignment="1">
      <alignment horizontal="left" vertical="center"/>
    </xf>
    <xf numFmtId="49" fontId="0" fillId="0" borderId="23" xfId="0" applyNumberFormat="1" applyBorder="1" applyAlignment="1">
      <alignment horizontal="left" vertical="center"/>
    </xf>
    <xf numFmtId="0" fontId="10" fillId="2" borderId="26" xfId="0" applyFont="1"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3" borderId="29" xfId="0" applyFont="1" applyFill="1"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114300</xdr:rowOff>
    </xdr:from>
    <xdr:to>
      <xdr:col>2</xdr:col>
      <xdr:colOff>485775</xdr:colOff>
      <xdr:row>5</xdr:row>
      <xdr:rowOff>142875</xdr:rowOff>
    </xdr:to>
    <xdr:pic>
      <xdr:nvPicPr>
        <xdr:cNvPr id="7" name="Resim 6" descr="C:\Users\AICU\Pictures\logo.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04800"/>
          <a:ext cx="981075" cy="7905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77"/>
  <sheetViews>
    <sheetView tabSelected="1" view="pageBreakPreview" topLeftCell="A31" zoomScale="25" zoomScaleNormal="100" zoomScaleSheetLayoutView="25" workbookViewId="0">
      <selection activeCell="M11" sqref="M11"/>
    </sheetView>
  </sheetViews>
  <sheetFormatPr defaultRowHeight="14.4" x14ac:dyDescent="0.3"/>
  <cols>
    <col min="1" max="1" width="5.6640625" customWidth="1"/>
    <col min="3" max="3" width="10.33203125" customWidth="1"/>
    <col min="5" max="5" width="22.88671875" customWidth="1"/>
    <col min="6" max="6" width="17.44140625" customWidth="1"/>
    <col min="8" max="8" width="9.6640625" customWidth="1"/>
    <col min="9" max="9" width="19" customWidth="1"/>
    <col min="10" max="10" width="19.109375" customWidth="1"/>
    <col min="11" max="11" width="4.33203125" customWidth="1"/>
  </cols>
  <sheetData>
    <row r="2" spans="2:10" x14ac:dyDescent="0.3">
      <c r="B2" s="25"/>
      <c r="C2" s="25"/>
      <c r="D2" s="26" t="s">
        <v>83</v>
      </c>
      <c r="E2" s="27"/>
      <c r="F2" s="27"/>
      <c r="G2" s="27"/>
      <c r="H2" s="27"/>
      <c r="I2" s="21" t="s">
        <v>75</v>
      </c>
      <c r="J2" s="21" t="s">
        <v>87</v>
      </c>
    </row>
    <row r="3" spans="2:10" x14ac:dyDescent="0.3">
      <c r="B3" s="25"/>
      <c r="C3" s="25"/>
      <c r="D3" s="27"/>
      <c r="E3" s="27"/>
      <c r="F3" s="27"/>
      <c r="G3" s="27"/>
      <c r="H3" s="27"/>
      <c r="I3" s="21" t="s">
        <v>76</v>
      </c>
      <c r="J3" s="22">
        <v>45348</v>
      </c>
    </row>
    <row r="4" spans="2:10" x14ac:dyDescent="0.3">
      <c r="B4" s="25"/>
      <c r="C4" s="25"/>
      <c r="D4" s="27"/>
      <c r="E4" s="27"/>
      <c r="F4" s="27"/>
      <c r="G4" s="27"/>
      <c r="H4" s="27"/>
      <c r="I4" s="21" t="s">
        <v>77</v>
      </c>
      <c r="J4" s="21" t="s">
        <v>84</v>
      </c>
    </row>
    <row r="5" spans="2:10" x14ac:dyDescent="0.3">
      <c r="B5" s="25"/>
      <c r="C5" s="25"/>
      <c r="D5" s="27"/>
      <c r="E5" s="27"/>
      <c r="F5" s="27"/>
      <c r="G5" s="27"/>
      <c r="H5" s="27"/>
      <c r="I5" s="21" t="s">
        <v>78</v>
      </c>
      <c r="J5" s="21" t="s">
        <v>84</v>
      </c>
    </row>
    <row r="6" spans="2:10" ht="15.75" customHeight="1" x14ac:dyDescent="0.3">
      <c r="B6" s="25"/>
      <c r="C6" s="25"/>
      <c r="D6" s="27"/>
      <c r="E6" s="27"/>
      <c r="F6" s="27"/>
      <c r="G6" s="27"/>
      <c r="H6" s="27"/>
      <c r="I6" s="21" t="s">
        <v>79</v>
      </c>
      <c r="J6" s="23" t="s">
        <v>85</v>
      </c>
    </row>
    <row r="7" spans="2:10" ht="15" thickBot="1" x14ac:dyDescent="0.35"/>
    <row r="8" spans="2:10" ht="15" thickBot="1" x14ac:dyDescent="0.35">
      <c r="B8" s="113" t="s">
        <v>74</v>
      </c>
      <c r="C8" s="114"/>
      <c r="D8" s="114"/>
      <c r="E8" s="114"/>
      <c r="F8" s="114"/>
      <c r="G8" s="114"/>
      <c r="H8" s="114"/>
      <c r="I8" s="114"/>
      <c r="J8" s="115"/>
    </row>
    <row r="9" spans="2:10" ht="15" thickBot="1" x14ac:dyDescent="0.35">
      <c r="B9" s="116" t="s">
        <v>0</v>
      </c>
      <c r="C9" s="117"/>
      <c r="D9" s="117"/>
      <c r="E9" s="117"/>
      <c r="F9" s="117"/>
      <c r="G9" s="117"/>
      <c r="H9" s="117"/>
      <c r="I9" s="117"/>
      <c r="J9" s="118"/>
    </row>
    <row r="10" spans="2:10" x14ac:dyDescent="0.3">
      <c r="B10" s="119" t="s">
        <v>1</v>
      </c>
      <c r="C10" s="120"/>
      <c r="D10" s="120"/>
      <c r="E10" s="120"/>
      <c r="F10" s="120"/>
      <c r="G10" s="120"/>
      <c r="H10" s="120"/>
      <c r="I10" s="120"/>
      <c r="J10" s="121"/>
    </row>
    <row r="11" spans="2:10" ht="28.5" customHeight="1" x14ac:dyDescent="0.3">
      <c r="B11" s="106" t="s">
        <v>2</v>
      </c>
      <c r="C11" s="107"/>
      <c r="D11" s="108" t="s">
        <v>72</v>
      </c>
      <c r="E11" s="108"/>
      <c r="F11" s="108"/>
      <c r="G11" s="107" t="s">
        <v>7</v>
      </c>
      <c r="H11" s="107"/>
      <c r="I11" s="107">
        <v>100411187</v>
      </c>
      <c r="J11" s="110"/>
    </row>
    <row r="12" spans="2:10" x14ac:dyDescent="0.3">
      <c r="B12" s="106" t="s">
        <v>3</v>
      </c>
      <c r="C12" s="107"/>
      <c r="D12" s="107"/>
      <c r="E12" s="107"/>
      <c r="F12" s="107"/>
      <c r="G12" s="107"/>
      <c r="H12" s="107"/>
      <c r="I12" s="107"/>
      <c r="J12" s="110"/>
    </row>
    <row r="13" spans="2:10" x14ac:dyDescent="0.3">
      <c r="B13" s="106" t="s">
        <v>4</v>
      </c>
      <c r="C13" s="107"/>
      <c r="D13" s="107"/>
      <c r="E13" s="107"/>
      <c r="F13" s="107"/>
      <c r="G13" s="107" t="s">
        <v>8</v>
      </c>
      <c r="H13" s="107"/>
      <c r="I13" s="107"/>
      <c r="J13" s="110"/>
    </row>
    <row r="14" spans="2:10" x14ac:dyDescent="0.3">
      <c r="B14" s="106" t="s">
        <v>5</v>
      </c>
      <c r="C14" s="107"/>
      <c r="D14" s="109"/>
      <c r="E14" s="107"/>
      <c r="F14" s="107"/>
      <c r="G14" s="107" t="s">
        <v>9</v>
      </c>
      <c r="H14" s="107"/>
      <c r="I14" s="111"/>
      <c r="J14" s="112"/>
    </row>
    <row r="15" spans="2:10" x14ac:dyDescent="0.3">
      <c r="B15" s="106" t="s">
        <v>6</v>
      </c>
      <c r="C15" s="107"/>
      <c r="D15" s="108"/>
      <c r="E15" s="108"/>
      <c r="F15" s="108"/>
      <c r="G15" s="107" t="s">
        <v>10</v>
      </c>
      <c r="H15" s="107"/>
      <c r="I15" s="109"/>
      <c r="J15" s="110"/>
    </row>
    <row r="16" spans="2:10" x14ac:dyDescent="0.3">
      <c r="B16" s="106"/>
      <c r="C16" s="107"/>
      <c r="D16" s="108"/>
      <c r="E16" s="108"/>
      <c r="F16" s="108"/>
      <c r="G16" s="107" t="s">
        <v>11</v>
      </c>
      <c r="H16" s="107"/>
      <c r="I16" s="109"/>
      <c r="J16" s="110"/>
    </row>
    <row r="17" spans="2:10" x14ac:dyDescent="0.3">
      <c r="B17" s="106"/>
      <c r="C17" s="107"/>
      <c r="D17" s="108"/>
      <c r="E17" s="108"/>
      <c r="F17" s="108"/>
      <c r="G17" s="107" t="s">
        <v>12</v>
      </c>
      <c r="H17" s="107"/>
      <c r="I17" s="107"/>
      <c r="J17" s="110"/>
    </row>
    <row r="18" spans="2:10" ht="15" thickBot="1" x14ac:dyDescent="0.35">
      <c r="B18" s="90"/>
      <c r="C18" s="91"/>
      <c r="D18" s="92"/>
      <c r="E18" s="93"/>
      <c r="F18" s="94"/>
      <c r="G18" s="95" t="s">
        <v>53</v>
      </c>
      <c r="H18" s="96"/>
      <c r="I18" s="95">
        <v>0</v>
      </c>
      <c r="J18" s="97"/>
    </row>
    <row r="19" spans="2:10" ht="15" thickBot="1" x14ac:dyDescent="0.35">
      <c r="B19" s="98" t="s">
        <v>13</v>
      </c>
      <c r="C19" s="99"/>
      <c r="D19" s="99"/>
      <c r="E19" s="99"/>
      <c r="F19" s="99"/>
      <c r="G19" s="99"/>
      <c r="H19" s="99"/>
      <c r="I19" s="99"/>
      <c r="J19" s="100"/>
    </row>
    <row r="20" spans="2:10" x14ac:dyDescent="0.3">
      <c r="B20" s="101"/>
      <c r="C20" s="102"/>
      <c r="D20" s="102"/>
      <c r="E20" s="102"/>
      <c r="F20" s="103" t="s">
        <v>14</v>
      </c>
      <c r="G20" s="103" t="s">
        <v>15</v>
      </c>
      <c r="H20" s="103"/>
      <c r="I20" s="103"/>
      <c r="J20" s="104" t="s">
        <v>16</v>
      </c>
    </row>
    <row r="21" spans="2:10" x14ac:dyDescent="0.3">
      <c r="B21" s="70"/>
      <c r="C21" s="25"/>
      <c r="D21" s="25"/>
      <c r="E21" s="25"/>
      <c r="F21" s="73"/>
      <c r="G21" s="73"/>
      <c r="H21" s="73"/>
      <c r="I21" s="73"/>
      <c r="J21" s="105"/>
    </row>
    <row r="22" spans="2:10" x14ac:dyDescent="0.3">
      <c r="B22" s="70"/>
      <c r="C22" s="25"/>
      <c r="D22" s="25"/>
      <c r="E22" s="25"/>
      <c r="F22" s="73"/>
      <c r="G22" s="73"/>
      <c r="H22" s="73"/>
      <c r="I22" s="73"/>
      <c r="J22" s="105"/>
    </row>
    <row r="23" spans="2:10" ht="15.6" x14ac:dyDescent="0.3">
      <c r="B23" s="72" t="s">
        <v>17</v>
      </c>
      <c r="C23" s="73"/>
      <c r="D23" s="88" t="s">
        <v>40</v>
      </c>
      <c r="E23" s="89" t="s">
        <v>40</v>
      </c>
      <c r="F23" s="1"/>
      <c r="G23" s="82">
        <f>ROUND(((F23/30)*I18),2)</f>
        <v>0</v>
      </c>
      <c r="H23" s="83"/>
      <c r="I23" s="84"/>
      <c r="J23" s="12">
        <f>F23-G23</f>
        <v>0</v>
      </c>
    </row>
    <row r="24" spans="2:10" ht="15.6" x14ac:dyDescent="0.3">
      <c r="B24" s="72"/>
      <c r="C24" s="73"/>
      <c r="D24" s="88" t="s">
        <v>18</v>
      </c>
      <c r="E24" s="89" t="s">
        <v>18</v>
      </c>
      <c r="F24" s="1"/>
      <c r="G24" s="82">
        <f>ROUND(((F24/30)*I18),2)</f>
        <v>0</v>
      </c>
      <c r="H24" s="83"/>
      <c r="I24" s="84"/>
      <c r="J24" s="12">
        <f t="shared" ref="J24:J41" si="0">F24-G24</f>
        <v>0</v>
      </c>
    </row>
    <row r="25" spans="2:10" ht="15.6" x14ac:dyDescent="0.3">
      <c r="B25" s="72"/>
      <c r="C25" s="73"/>
      <c r="D25" s="88" t="s">
        <v>41</v>
      </c>
      <c r="E25" s="89" t="s">
        <v>41</v>
      </c>
      <c r="F25" s="1"/>
      <c r="G25" s="82">
        <f>ROUND(((F25/30)*I18),2)</f>
        <v>0</v>
      </c>
      <c r="H25" s="83"/>
      <c r="I25" s="84"/>
      <c r="J25" s="12">
        <f t="shared" si="0"/>
        <v>0</v>
      </c>
    </row>
    <row r="26" spans="2:10" ht="15.6" x14ac:dyDescent="0.3">
      <c r="B26" s="72"/>
      <c r="C26" s="73"/>
      <c r="D26" s="88" t="s">
        <v>19</v>
      </c>
      <c r="E26" s="89" t="s">
        <v>19</v>
      </c>
      <c r="F26" s="1"/>
      <c r="G26" s="82">
        <f>ROUND(((F26/30)*I18),2)</f>
        <v>0</v>
      </c>
      <c r="H26" s="83"/>
      <c r="I26" s="84"/>
      <c r="J26" s="12">
        <f t="shared" si="0"/>
        <v>0</v>
      </c>
    </row>
    <row r="27" spans="2:10" ht="15.6" x14ac:dyDescent="0.3">
      <c r="B27" s="72"/>
      <c r="C27" s="73"/>
      <c r="D27" s="88" t="s">
        <v>20</v>
      </c>
      <c r="E27" s="89" t="s">
        <v>20</v>
      </c>
      <c r="F27" s="1"/>
      <c r="G27" s="82">
        <f>ROUND(((F27/30)*I18),2)</f>
        <v>0</v>
      </c>
      <c r="H27" s="83"/>
      <c r="I27" s="84"/>
      <c r="J27" s="12">
        <f t="shared" si="0"/>
        <v>0</v>
      </c>
    </row>
    <row r="28" spans="2:10" ht="15.6" x14ac:dyDescent="0.3">
      <c r="B28" s="72"/>
      <c r="C28" s="73"/>
      <c r="D28" s="88" t="s">
        <v>21</v>
      </c>
      <c r="E28" s="89" t="s">
        <v>21</v>
      </c>
      <c r="F28" s="1"/>
      <c r="G28" s="82">
        <f>ROUND(((F28/30)*I18),2)</f>
        <v>0</v>
      </c>
      <c r="H28" s="83"/>
      <c r="I28" s="84"/>
      <c r="J28" s="12">
        <f t="shared" si="0"/>
        <v>0</v>
      </c>
    </row>
    <row r="29" spans="2:10" ht="15.6" x14ac:dyDescent="0.3">
      <c r="B29" s="72"/>
      <c r="C29" s="73"/>
      <c r="D29" s="88" t="s">
        <v>42</v>
      </c>
      <c r="E29" s="89" t="s">
        <v>42</v>
      </c>
      <c r="F29" s="1"/>
      <c r="G29" s="82">
        <f>ROUND(((F29/30)*I18),2)</f>
        <v>0</v>
      </c>
      <c r="H29" s="83"/>
      <c r="I29" s="84"/>
      <c r="J29" s="12">
        <f t="shared" si="0"/>
        <v>0</v>
      </c>
    </row>
    <row r="30" spans="2:10" ht="15.6" x14ac:dyDescent="0.3">
      <c r="B30" s="72"/>
      <c r="C30" s="73"/>
      <c r="D30" s="88" t="s">
        <v>43</v>
      </c>
      <c r="E30" s="89" t="s">
        <v>43</v>
      </c>
      <c r="F30" s="1"/>
      <c r="G30" s="82">
        <f>ROUND(((F30/30)*I18),2)</f>
        <v>0</v>
      </c>
      <c r="H30" s="83"/>
      <c r="I30" s="84"/>
      <c r="J30" s="12">
        <f t="shared" si="0"/>
        <v>0</v>
      </c>
    </row>
    <row r="31" spans="2:10" ht="15.6" x14ac:dyDescent="0.3">
      <c r="B31" s="72"/>
      <c r="C31" s="73"/>
      <c r="D31" s="88" t="s">
        <v>44</v>
      </c>
      <c r="E31" s="89" t="s">
        <v>44</v>
      </c>
      <c r="F31" s="1"/>
      <c r="G31" s="82">
        <f>ROUND(((F31/30)*I18),2)</f>
        <v>0</v>
      </c>
      <c r="H31" s="83"/>
      <c r="I31" s="84"/>
      <c r="J31" s="12">
        <f t="shared" si="0"/>
        <v>0</v>
      </c>
    </row>
    <row r="32" spans="2:10" ht="15.6" x14ac:dyDescent="0.3">
      <c r="B32" s="72"/>
      <c r="C32" s="73"/>
      <c r="D32" s="88" t="s">
        <v>22</v>
      </c>
      <c r="E32" s="89" t="s">
        <v>22</v>
      </c>
      <c r="F32" s="1"/>
      <c r="G32" s="82">
        <f>ROUND(((F32/30)*I18),2)</f>
        <v>0</v>
      </c>
      <c r="H32" s="83"/>
      <c r="I32" s="84"/>
      <c r="J32" s="12">
        <f t="shared" si="0"/>
        <v>0</v>
      </c>
    </row>
    <row r="33" spans="2:11" ht="15.6" x14ac:dyDescent="0.3">
      <c r="B33" s="72"/>
      <c r="C33" s="73"/>
      <c r="D33" s="88" t="s">
        <v>45</v>
      </c>
      <c r="E33" s="89" t="s">
        <v>45</v>
      </c>
      <c r="F33" s="1"/>
      <c r="G33" s="82">
        <f>ROUND(((F33/30)*I18),2)</f>
        <v>0</v>
      </c>
      <c r="H33" s="83"/>
      <c r="I33" s="84"/>
      <c r="J33" s="12">
        <f t="shared" si="0"/>
        <v>0</v>
      </c>
    </row>
    <row r="34" spans="2:11" ht="15.6" x14ac:dyDescent="0.3">
      <c r="B34" s="72"/>
      <c r="C34" s="73"/>
      <c r="D34" s="88" t="s">
        <v>46</v>
      </c>
      <c r="E34" s="89" t="s">
        <v>46</v>
      </c>
      <c r="F34" s="1"/>
      <c r="G34" s="82">
        <f>ROUND(((F34/30)*I18),2)</f>
        <v>0</v>
      </c>
      <c r="H34" s="83"/>
      <c r="I34" s="84"/>
      <c r="J34" s="12">
        <f t="shared" si="0"/>
        <v>0</v>
      </c>
    </row>
    <row r="35" spans="2:11" ht="15.6" x14ac:dyDescent="0.3">
      <c r="B35" s="72"/>
      <c r="C35" s="73"/>
      <c r="D35" s="88" t="s">
        <v>23</v>
      </c>
      <c r="E35" s="89" t="s">
        <v>23</v>
      </c>
      <c r="F35" s="1"/>
      <c r="G35" s="82">
        <f>F35</f>
        <v>0</v>
      </c>
      <c r="H35" s="83"/>
      <c r="I35" s="84"/>
      <c r="J35" s="12">
        <f t="shared" si="0"/>
        <v>0</v>
      </c>
    </row>
    <row r="36" spans="2:11" ht="15.6" x14ac:dyDescent="0.3">
      <c r="B36" s="72"/>
      <c r="C36" s="73"/>
      <c r="D36" s="88" t="s">
        <v>47</v>
      </c>
      <c r="E36" s="89" t="s">
        <v>47</v>
      </c>
      <c r="F36" s="1"/>
      <c r="G36" s="82">
        <f>ROUND(((F36/30)*I18),2)</f>
        <v>0</v>
      </c>
      <c r="H36" s="83"/>
      <c r="I36" s="84"/>
      <c r="J36" s="12">
        <f t="shared" si="0"/>
        <v>0</v>
      </c>
    </row>
    <row r="37" spans="2:11" ht="15.6" x14ac:dyDescent="0.3">
      <c r="B37" s="72"/>
      <c r="C37" s="73"/>
      <c r="D37" s="88" t="s">
        <v>48</v>
      </c>
      <c r="E37" s="89" t="s">
        <v>48</v>
      </c>
      <c r="F37" s="1"/>
      <c r="G37" s="82">
        <f>ROUND(((F37/30)*I18),2)</f>
        <v>0</v>
      </c>
      <c r="H37" s="83"/>
      <c r="I37" s="84"/>
      <c r="J37" s="12">
        <f t="shared" si="0"/>
        <v>0</v>
      </c>
    </row>
    <row r="38" spans="2:11" ht="15.6" x14ac:dyDescent="0.3">
      <c r="B38" s="72"/>
      <c r="C38" s="73"/>
      <c r="D38" s="88" t="s">
        <v>70</v>
      </c>
      <c r="E38" s="89" t="s">
        <v>49</v>
      </c>
      <c r="F38" s="1"/>
      <c r="G38" s="82">
        <f>ROUND(((F38/30)*I18),2)</f>
        <v>0</v>
      </c>
      <c r="H38" s="83"/>
      <c r="I38" s="84"/>
      <c r="J38" s="12">
        <f t="shared" si="0"/>
        <v>0</v>
      </c>
    </row>
    <row r="39" spans="2:11" ht="15.6" x14ac:dyDescent="0.3">
      <c r="B39" s="72"/>
      <c r="C39" s="73"/>
      <c r="D39" s="88" t="s">
        <v>50</v>
      </c>
      <c r="E39" s="89" t="s">
        <v>50</v>
      </c>
      <c r="F39" s="1"/>
      <c r="G39" s="82">
        <f>ROUND(((F39/30)*I18),2)</f>
        <v>0</v>
      </c>
      <c r="H39" s="83"/>
      <c r="I39" s="84"/>
      <c r="J39" s="12">
        <f t="shared" si="0"/>
        <v>0</v>
      </c>
    </row>
    <row r="40" spans="2:11" ht="15.6" x14ac:dyDescent="0.3">
      <c r="B40" s="72"/>
      <c r="C40" s="73"/>
      <c r="D40" s="88" t="s">
        <v>71</v>
      </c>
      <c r="E40" s="89" t="s">
        <v>51</v>
      </c>
      <c r="F40" s="1"/>
      <c r="G40" s="82">
        <f>F40</f>
        <v>0</v>
      </c>
      <c r="H40" s="83"/>
      <c r="I40" s="84"/>
      <c r="J40" s="12">
        <f t="shared" si="0"/>
        <v>0</v>
      </c>
    </row>
    <row r="41" spans="2:11" ht="15.6" x14ac:dyDescent="0.3">
      <c r="B41" s="72"/>
      <c r="C41" s="73"/>
      <c r="D41" s="88" t="s">
        <v>73</v>
      </c>
      <c r="E41" s="89" t="s">
        <v>52</v>
      </c>
      <c r="F41" s="1"/>
      <c r="G41" s="82">
        <f>ROUND(((F41/30)*I18),2)</f>
        <v>0</v>
      </c>
      <c r="H41" s="83"/>
      <c r="I41" s="84"/>
      <c r="J41" s="12">
        <f t="shared" si="0"/>
        <v>0</v>
      </c>
    </row>
    <row r="42" spans="2:11" x14ac:dyDescent="0.3">
      <c r="B42" s="66" t="s">
        <v>24</v>
      </c>
      <c r="C42" s="67"/>
      <c r="D42" s="25"/>
      <c r="E42" s="25"/>
      <c r="F42" s="13">
        <f>SUM(F23:F41)</f>
        <v>0</v>
      </c>
      <c r="G42" s="85">
        <f>SUM(G23:I41)</f>
        <v>0</v>
      </c>
      <c r="H42" s="86"/>
      <c r="I42" s="87"/>
      <c r="J42" s="14">
        <f>SUM(J23:L41)</f>
        <v>0</v>
      </c>
      <c r="K42" s="8" t="s">
        <v>25</v>
      </c>
    </row>
    <row r="43" spans="2:11" ht="15" customHeight="1" x14ac:dyDescent="0.3">
      <c r="B43" s="72" t="s">
        <v>26</v>
      </c>
      <c r="C43" s="73"/>
      <c r="D43" s="73" t="s">
        <v>27</v>
      </c>
      <c r="E43" s="73"/>
      <c r="F43" s="74"/>
      <c r="G43" s="76">
        <f>F43</f>
        <v>0</v>
      </c>
      <c r="H43" s="77"/>
      <c r="I43" s="78"/>
      <c r="J43" s="64">
        <f>F43-G43</f>
        <v>0</v>
      </c>
      <c r="K43" s="2"/>
    </row>
    <row r="44" spans="2:11" x14ac:dyDescent="0.3">
      <c r="B44" s="72"/>
      <c r="C44" s="73"/>
      <c r="D44" s="73"/>
      <c r="E44" s="73"/>
      <c r="F44" s="75"/>
      <c r="G44" s="79"/>
      <c r="H44" s="80"/>
      <c r="I44" s="81"/>
      <c r="J44" s="65"/>
      <c r="K44" s="2"/>
    </row>
    <row r="45" spans="2:11" ht="21" customHeight="1" x14ac:dyDescent="0.3">
      <c r="B45" s="72"/>
      <c r="C45" s="73"/>
      <c r="D45" s="62" t="s">
        <v>28</v>
      </c>
      <c r="E45" s="62"/>
      <c r="F45" s="18"/>
      <c r="G45" s="82">
        <f>F45</f>
        <v>0</v>
      </c>
      <c r="H45" s="83"/>
      <c r="I45" s="84"/>
      <c r="J45" s="12">
        <f>F45-G45</f>
        <v>0</v>
      </c>
      <c r="K45" s="2"/>
    </row>
    <row r="46" spans="2:11" x14ac:dyDescent="0.3">
      <c r="B46" s="72"/>
      <c r="C46" s="73"/>
      <c r="D46" s="73" t="s">
        <v>29</v>
      </c>
      <c r="E46" s="73"/>
      <c r="F46" s="74"/>
      <c r="G46" s="76">
        <f>F46</f>
        <v>0</v>
      </c>
      <c r="H46" s="77"/>
      <c r="I46" s="78"/>
      <c r="J46" s="64">
        <f>F46-G46</f>
        <v>0</v>
      </c>
      <c r="K46" s="2"/>
    </row>
    <row r="47" spans="2:11" x14ac:dyDescent="0.3">
      <c r="B47" s="72"/>
      <c r="C47" s="73"/>
      <c r="D47" s="73"/>
      <c r="E47" s="73"/>
      <c r="F47" s="75"/>
      <c r="G47" s="79"/>
      <c r="H47" s="80"/>
      <c r="I47" s="81"/>
      <c r="J47" s="65"/>
      <c r="K47" s="2"/>
    </row>
    <row r="48" spans="2:11" x14ac:dyDescent="0.3">
      <c r="B48" s="66" t="s">
        <v>24</v>
      </c>
      <c r="C48" s="67"/>
      <c r="D48" s="11"/>
      <c r="E48" s="11"/>
      <c r="F48" s="13">
        <f>F43+F45+F46</f>
        <v>0</v>
      </c>
      <c r="G48" s="68">
        <f>G43+G45+G46</f>
        <v>0</v>
      </c>
      <c r="H48" s="69"/>
      <c r="I48" s="69"/>
      <c r="J48" s="14">
        <f>J43+J45+J46</f>
        <v>0</v>
      </c>
      <c r="K48" s="8" t="s">
        <v>30</v>
      </c>
    </row>
    <row r="49" spans="2:12" ht="28.8" x14ac:dyDescent="0.3">
      <c r="B49" s="70"/>
      <c r="C49" s="25"/>
      <c r="D49" s="62"/>
      <c r="E49" s="62"/>
      <c r="F49" s="19" t="s">
        <v>31</v>
      </c>
      <c r="G49" s="71" t="s">
        <v>32</v>
      </c>
      <c r="H49" s="71"/>
      <c r="I49" s="71"/>
      <c r="J49" s="15" t="s">
        <v>33</v>
      </c>
      <c r="K49" s="2"/>
    </row>
    <row r="50" spans="2:12" ht="21" customHeight="1" x14ac:dyDescent="0.3">
      <c r="B50" s="58" t="s">
        <v>34</v>
      </c>
      <c r="C50" s="59"/>
      <c r="D50" s="62" t="s">
        <v>35</v>
      </c>
      <c r="E50" s="62"/>
      <c r="F50" s="11"/>
      <c r="G50" s="63">
        <f>ROUND(((F50/30)*I18),2)</f>
        <v>0</v>
      </c>
      <c r="H50" s="63"/>
      <c r="I50" s="63"/>
      <c r="J50" s="16">
        <v>0</v>
      </c>
      <c r="K50" s="2"/>
    </row>
    <row r="51" spans="2:12" ht="19.5" customHeight="1" x14ac:dyDescent="0.3">
      <c r="B51" s="60"/>
      <c r="C51" s="61"/>
      <c r="D51" s="62" t="s">
        <v>36</v>
      </c>
      <c r="E51" s="62"/>
      <c r="F51" s="11"/>
      <c r="G51" s="63">
        <f>F51</f>
        <v>0</v>
      </c>
      <c r="H51" s="63"/>
      <c r="I51" s="63"/>
      <c r="J51" s="16">
        <f>F51-G51</f>
        <v>0</v>
      </c>
      <c r="K51" s="2"/>
    </row>
    <row r="52" spans="2:12" ht="15" thickBot="1" x14ac:dyDescent="0.35">
      <c r="B52" s="48" t="s">
        <v>24</v>
      </c>
      <c r="C52" s="49"/>
      <c r="D52" s="50"/>
      <c r="E52" s="50"/>
      <c r="F52" s="17">
        <f>F50+F51</f>
        <v>0</v>
      </c>
      <c r="G52" s="51">
        <f>G50+G51</f>
        <v>0</v>
      </c>
      <c r="H52" s="51"/>
      <c r="I52" s="51"/>
      <c r="J52" s="20">
        <f>J50+J51</f>
        <v>0</v>
      </c>
      <c r="K52" s="9" t="s">
        <v>37</v>
      </c>
      <c r="L52" s="3"/>
    </row>
    <row r="53" spans="2:12" ht="30.75" customHeight="1" thickBot="1" x14ac:dyDescent="0.35">
      <c r="B53" s="52" t="s">
        <v>38</v>
      </c>
      <c r="C53" s="53"/>
      <c r="D53" s="54" t="s">
        <v>39</v>
      </c>
      <c r="E53" s="54"/>
      <c r="F53" s="55">
        <f>(J42+J48)-J52</f>
        <v>0</v>
      </c>
      <c r="G53" s="56"/>
      <c r="H53" s="56"/>
      <c r="I53" s="56"/>
      <c r="J53" s="57"/>
    </row>
    <row r="54" spans="2:12" ht="30.75" customHeight="1" thickBot="1" x14ac:dyDescent="0.35">
      <c r="B54" s="5"/>
      <c r="C54" s="5"/>
      <c r="D54" s="6"/>
      <c r="E54" s="6"/>
      <c r="F54" s="7"/>
      <c r="G54" s="6"/>
      <c r="H54" s="6"/>
      <c r="I54" s="6"/>
      <c r="J54" s="6"/>
    </row>
    <row r="55" spans="2:12" ht="30.75" customHeight="1" x14ac:dyDescent="0.3">
      <c r="B55" s="37" t="s">
        <v>54</v>
      </c>
      <c r="C55" s="38"/>
      <c r="D55" s="38"/>
      <c r="E55" s="38"/>
      <c r="F55" s="38"/>
      <c r="G55" s="38"/>
      <c r="H55" s="38"/>
      <c r="I55" s="38"/>
      <c r="J55" s="39"/>
    </row>
    <row r="56" spans="2:12" ht="45.75" customHeight="1" thickBot="1" x14ac:dyDescent="0.35">
      <c r="B56" s="40"/>
      <c r="C56" s="41"/>
      <c r="D56" s="41"/>
      <c r="E56" s="41"/>
      <c r="F56" s="41"/>
      <c r="G56" s="41"/>
      <c r="H56" s="41"/>
      <c r="I56" s="41"/>
      <c r="J56" s="42"/>
    </row>
    <row r="57" spans="2:12" ht="34.5" customHeight="1" x14ac:dyDescent="0.3"/>
    <row r="58" spans="2:12" ht="53.25" customHeight="1" x14ac:dyDescent="0.3">
      <c r="B58" s="43" t="s">
        <v>67</v>
      </c>
      <c r="C58" s="43"/>
      <c r="D58" s="43"/>
      <c r="F58" s="4"/>
      <c r="I58" s="43" t="s">
        <v>86</v>
      </c>
      <c r="J58" s="43"/>
    </row>
    <row r="60" spans="2:12" s="10" customFormat="1" ht="53.25" customHeight="1" x14ac:dyDescent="0.3">
      <c r="B60" s="44" t="s">
        <v>55</v>
      </c>
      <c r="C60" s="44"/>
      <c r="D60" s="44"/>
      <c r="E60" s="44"/>
      <c r="F60" s="44"/>
      <c r="G60" s="44"/>
      <c r="H60" s="44"/>
      <c r="I60" s="44"/>
      <c r="J60" s="44"/>
    </row>
    <row r="61" spans="2:12" s="10" customFormat="1" ht="53.25" customHeight="1" x14ac:dyDescent="0.3">
      <c r="B61" s="36" t="s">
        <v>56</v>
      </c>
      <c r="C61" s="36"/>
      <c r="D61" s="36"/>
      <c r="E61" s="36"/>
      <c r="F61" s="36"/>
      <c r="G61" s="36"/>
      <c r="H61" s="36"/>
      <c r="I61" s="36"/>
      <c r="J61" s="36"/>
    </row>
    <row r="62" spans="2:12" s="10" customFormat="1" ht="53.25" customHeight="1" x14ac:dyDescent="0.3">
      <c r="B62" s="45" t="s">
        <v>57</v>
      </c>
      <c r="C62" s="46"/>
      <c r="D62" s="46"/>
      <c r="E62" s="46"/>
      <c r="F62" s="46"/>
      <c r="G62" s="46"/>
      <c r="H62" s="46"/>
      <c r="I62" s="46"/>
      <c r="J62" s="47"/>
    </row>
    <row r="63" spans="2:12" s="10" customFormat="1" ht="53.25" customHeight="1" x14ac:dyDescent="0.3">
      <c r="B63" s="28" t="s">
        <v>58</v>
      </c>
      <c r="C63" s="29"/>
      <c r="D63" s="29"/>
      <c r="E63" s="29"/>
      <c r="F63" s="29"/>
      <c r="G63" s="29"/>
      <c r="H63" s="29"/>
      <c r="I63" s="29"/>
      <c r="J63" s="30"/>
    </row>
    <row r="64" spans="2:12" s="10" customFormat="1" ht="53.25" customHeight="1" x14ac:dyDescent="0.3">
      <c r="B64" s="28" t="s">
        <v>59</v>
      </c>
      <c r="C64" s="29"/>
      <c r="D64" s="29"/>
      <c r="E64" s="29"/>
      <c r="F64" s="29"/>
      <c r="G64" s="29"/>
      <c r="H64" s="29"/>
      <c r="I64" s="29"/>
      <c r="J64" s="30"/>
    </row>
    <row r="65" spans="2:10" s="10" customFormat="1" ht="35.25" customHeight="1" x14ac:dyDescent="0.3">
      <c r="B65" s="28" t="s">
        <v>60</v>
      </c>
      <c r="C65" s="29"/>
      <c r="D65" s="29"/>
      <c r="E65" s="29"/>
      <c r="F65" s="29"/>
      <c r="G65" s="29"/>
      <c r="H65" s="29"/>
      <c r="I65" s="29"/>
      <c r="J65" s="30"/>
    </row>
    <row r="66" spans="2:10" s="10" customFormat="1" ht="53.25" customHeight="1" x14ac:dyDescent="0.3">
      <c r="B66" s="28" t="s">
        <v>61</v>
      </c>
      <c r="C66" s="29"/>
      <c r="D66" s="29"/>
      <c r="E66" s="29"/>
      <c r="F66" s="29"/>
      <c r="G66" s="29"/>
      <c r="H66" s="29"/>
      <c r="I66" s="29"/>
      <c r="J66" s="30"/>
    </row>
    <row r="67" spans="2:10" s="10" customFormat="1" ht="44.25" customHeight="1" x14ac:dyDescent="0.3">
      <c r="B67" s="31" t="s">
        <v>62</v>
      </c>
      <c r="C67" s="32"/>
      <c r="D67" s="32"/>
      <c r="E67" s="32"/>
      <c r="F67" s="32"/>
      <c r="G67" s="32"/>
      <c r="H67" s="32"/>
      <c r="I67" s="32"/>
      <c r="J67" s="33"/>
    </row>
    <row r="68" spans="2:10" s="10" customFormat="1" ht="53.25" customHeight="1" x14ac:dyDescent="0.3">
      <c r="B68" s="36" t="s">
        <v>63</v>
      </c>
      <c r="C68" s="36"/>
      <c r="D68" s="36"/>
      <c r="E68" s="36"/>
      <c r="F68" s="36"/>
      <c r="G68" s="36"/>
      <c r="H68" s="36"/>
      <c r="I68" s="36"/>
      <c r="J68" s="36"/>
    </row>
    <row r="69" spans="2:10" s="10" customFormat="1" ht="30" customHeight="1" x14ac:dyDescent="0.3">
      <c r="B69" s="28" t="s">
        <v>64</v>
      </c>
      <c r="C69" s="29"/>
      <c r="D69" s="29"/>
      <c r="E69" s="29"/>
      <c r="F69" s="29"/>
      <c r="G69" s="29"/>
      <c r="H69" s="29"/>
      <c r="I69" s="29"/>
      <c r="J69" s="30"/>
    </row>
    <row r="70" spans="2:10" s="10" customFormat="1" ht="30" customHeight="1" x14ac:dyDescent="0.3">
      <c r="B70" s="28" t="s">
        <v>65</v>
      </c>
      <c r="C70" s="29"/>
      <c r="D70" s="29"/>
      <c r="E70" s="29"/>
      <c r="F70" s="29"/>
      <c r="G70" s="29"/>
      <c r="H70" s="29"/>
      <c r="I70" s="29"/>
      <c r="J70" s="30"/>
    </row>
    <row r="71" spans="2:10" s="10" customFormat="1" ht="53.25" customHeight="1" x14ac:dyDescent="0.3">
      <c r="B71" s="31" t="s">
        <v>66</v>
      </c>
      <c r="C71" s="32"/>
      <c r="D71" s="32"/>
      <c r="E71" s="32"/>
      <c r="F71" s="32"/>
      <c r="G71" s="32"/>
      <c r="H71" s="32"/>
      <c r="I71" s="32"/>
      <c r="J71" s="33"/>
    </row>
    <row r="72" spans="2:10" ht="60.75" customHeight="1" x14ac:dyDescent="0.3">
      <c r="B72" s="34" t="s">
        <v>68</v>
      </c>
      <c r="C72" s="34"/>
      <c r="D72" s="34"/>
      <c r="E72" s="34"/>
      <c r="F72" s="34"/>
      <c r="G72" s="34"/>
      <c r="H72" s="34"/>
      <c r="I72" s="34"/>
      <c r="J72" s="34"/>
    </row>
    <row r="73" spans="2:10" ht="76.5" customHeight="1" x14ac:dyDescent="0.3">
      <c r="B73" s="35" t="s">
        <v>69</v>
      </c>
      <c r="C73" s="35"/>
      <c r="D73" s="35"/>
      <c r="E73" s="35"/>
      <c r="F73" s="35"/>
      <c r="G73" s="35"/>
      <c r="H73" s="35"/>
      <c r="I73" s="35"/>
      <c r="J73" s="35"/>
    </row>
    <row r="75" spans="2:10" x14ac:dyDescent="0.3">
      <c r="B75" s="24" t="s">
        <v>80</v>
      </c>
      <c r="C75" s="24"/>
      <c r="D75" s="24"/>
      <c r="E75" s="24"/>
      <c r="F75" s="24" t="s">
        <v>81</v>
      </c>
      <c r="G75" s="24"/>
      <c r="H75" s="24"/>
      <c r="I75" s="24" t="s">
        <v>82</v>
      </c>
      <c r="J75" s="24"/>
    </row>
    <row r="76" spans="2:10" x14ac:dyDescent="0.3">
      <c r="B76" s="24"/>
      <c r="C76" s="24"/>
      <c r="D76" s="24"/>
      <c r="E76" s="24"/>
      <c r="F76" s="24"/>
      <c r="G76" s="24"/>
      <c r="H76" s="24"/>
      <c r="I76" s="24"/>
      <c r="J76" s="24"/>
    </row>
    <row r="77" spans="2:10" x14ac:dyDescent="0.3">
      <c r="B77" s="24"/>
      <c r="C77" s="24"/>
      <c r="D77" s="24"/>
      <c r="E77" s="24"/>
      <c r="F77" s="24"/>
      <c r="G77" s="24"/>
      <c r="H77" s="24"/>
      <c r="I77" s="24"/>
      <c r="J77" s="24"/>
    </row>
  </sheetData>
  <protectedRanges>
    <protectedRange sqref="F23:F41" name="Aralık1"/>
  </protectedRanges>
  <mergeCells count="131">
    <mergeCell ref="B11:C11"/>
    <mergeCell ref="D11:F11"/>
    <mergeCell ref="G11:H11"/>
    <mergeCell ref="I11:J11"/>
    <mergeCell ref="B12:C12"/>
    <mergeCell ref="D12:F12"/>
    <mergeCell ref="G12:H12"/>
    <mergeCell ref="I12:J12"/>
    <mergeCell ref="B8:J8"/>
    <mergeCell ref="B9:J9"/>
    <mergeCell ref="B10:C10"/>
    <mergeCell ref="D10:F10"/>
    <mergeCell ref="G10:H10"/>
    <mergeCell ref="I10:J10"/>
    <mergeCell ref="B15:C17"/>
    <mergeCell ref="D15:F17"/>
    <mergeCell ref="G15:H15"/>
    <mergeCell ref="I15:J15"/>
    <mergeCell ref="G16:H16"/>
    <mergeCell ref="I16:J16"/>
    <mergeCell ref="G17:H17"/>
    <mergeCell ref="I17:J17"/>
    <mergeCell ref="B13:C13"/>
    <mergeCell ref="D13:F13"/>
    <mergeCell ref="G13:H13"/>
    <mergeCell ref="I13:J13"/>
    <mergeCell ref="B14:C14"/>
    <mergeCell ref="D14:F14"/>
    <mergeCell ref="G14:H14"/>
    <mergeCell ref="I14:J14"/>
    <mergeCell ref="B18:C18"/>
    <mergeCell ref="D18:F18"/>
    <mergeCell ref="G18:H18"/>
    <mergeCell ref="I18:J18"/>
    <mergeCell ref="B19:J19"/>
    <mergeCell ref="B20:C22"/>
    <mergeCell ref="D20:E22"/>
    <mergeCell ref="F20:F22"/>
    <mergeCell ref="G20:I22"/>
    <mergeCell ref="J20:J22"/>
    <mergeCell ref="G27:I27"/>
    <mergeCell ref="D28:E28"/>
    <mergeCell ref="G28:I28"/>
    <mergeCell ref="D29:E29"/>
    <mergeCell ref="G29:I29"/>
    <mergeCell ref="D30:E30"/>
    <mergeCell ref="G30:I30"/>
    <mergeCell ref="B23:C41"/>
    <mergeCell ref="D23:E23"/>
    <mergeCell ref="G23:I23"/>
    <mergeCell ref="D24:E24"/>
    <mergeCell ref="G24:I24"/>
    <mergeCell ref="D25:E25"/>
    <mergeCell ref="G25:I25"/>
    <mergeCell ref="D26:E26"/>
    <mergeCell ref="G26:I26"/>
    <mergeCell ref="D27:E27"/>
    <mergeCell ref="D34:E34"/>
    <mergeCell ref="G34:I34"/>
    <mergeCell ref="D35:E35"/>
    <mergeCell ref="G35:I35"/>
    <mergeCell ref="D36:E36"/>
    <mergeCell ref="G36:I36"/>
    <mergeCell ref="D31:E31"/>
    <mergeCell ref="G31:I31"/>
    <mergeCell ref="D32:E32"/>
    <mergeCell ref="G32:I32"/>
    <mergeCell ref="D33:E33"/>
    <mergeCell ref="G33:I33"/>
    <mergeCell ref="D40:E40"/>
    <mergeCell ref="G40:I40"/>
    <mergeCell ref="D41:E41"/>
    <mergeCell ref="G41:I41"/>
    <mergeCell ref="B42:C42"/>
    <mergeCell ref="D42:E42"/>
    <mergeCell ref="G42:I42"/>
    <mergeCell ref="D37:E37"/>
    <mergeCell ref="G37:I37"/>
    <mergeCell ref="D38:E38"/>
    <mergeCell ref="G38:I38"/>
    <mergeCell ref="D39:E39"/>
    <mergeCell ref="G39:I39"/>
    <mergeCell ref="J46:J47"/>
    <mergeCell ref="B48:C48"/>
    <mergeCell ref="G48:I48"/>
    <mergeCell ref="B49:C49"/>
    <mergeCell ref="D49:E49"/>
    <mergeCell ref="G49:I49"/>
    <mergeCell ref="B43:C47"/>
    <mergeCell ref="D43:E44"/>
    <mergeCell ref="F43:F44"/>
    <mergeCell ref="G43:I44"/>
    <mergeCell ref="J43:J44"/>
    <mergeCell ref="D45:E45"/>
    <mergeCell ref="G45:I45"/>
    <mergeCell ref="D46:E47"/>
    <mergeCell ref="F46:F47"/>
    <mergeCell ref="G46:I47"/>
    <mergeCell ref="G52:I52"/>
    <mergeCell ref="B53:C53"/>
    <mergeCell ref="D53:E53"/>
    <mergeCell ref="F53:J53"/>
    <mergeCell ref="B50:C51"/>
    <mergeCell ref="D50:E50"/>
    <mergeCell ref="G50:I50"/>
    <mergeCell ref="D51:E51"/>
    <mergeCell ref="G51:I51"/>
    <mergeCell ref="B75:E77"/>
    <mergeCell ref="F75:H77"/>
    <mergeCell ref="I75:J77"/>
    <mergeCell ref="B2:C6"/>
    <mergeCell ref="D2:H6"/>
    <mergeCell ref="B69:J69"/>
    <mergeCell ref="B70:J70"/>
    <mergeCell ref="B71:J71"/>
    <mergeCell ref="B72:J72"/>
    <mergeCell ref="B73:J73"/>
    <mergeCell ref="B63:J63"/>
    <mergeCell ref="B64:J64"/>
    <mergeCell ref="B65:J65"/>
    <mergeCell ref="B66:J66"/>
    <mergeCell ref="B67:J67"/>
    <mergeCell ref="B68:J68"/>
    <mergeCell ref="B55:J56"/>
    <mergeCell ref="B58:D58"/>
    <mergeCell ref="I58:J58"/>
    <mergeCell ref="B60:J60"/>
    <mergeCell ref="B61:J61"/>
    <mergeCell ref="B62:J62"/>
    <mergeCell ref="B52:C52"/>
    <mergeCell ref="D52:E52"/>
  </mergeCells>
  <pageMargins left="0.7" right="0.7" top="0.75" bottom="0.75" header="0.3" footer="0.3"/>
  <pageSetup paperSize="9" scale="64" fitToHeight="0" orientation="portrait" r:id="rId1"/>
  <rowBreaks count="1" manualBreakCount="1">
    <brk id="5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 1</vt:lpstr>
      <vt:lpstr>'Sayfa 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 KURT</dc:creator>
  <cp:lastModifiedBy>RECEP KURT</cp:lastModifiedBy>
  <cp:lastPrinted>2024-05-24T06:24:17Z</cp:lastPrinted>
  <dcterms:created xsi:type="dcterms:W3CDTF">2015-06-05T18:19:34Z</dcterms:created>
  <dcterms:modified xsi:type="dcterms:W3CDTF">2024-08-12T11:13:51Z</dcterms:modified>
</cp:coreProperties>
</file>